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<sst xmlns="http://schemas.openxmlformats.org/spreadsheetml/2006/main" count="143" uniqueCount="111">
  <si>
    <t>项目支出绩效自评表</t>
  </si>
  <si>
    <t>（2024年度）</t>
  </si>
  <si>
    <t>项目名称</t>
  </si>
  <si>
    <t>京财资环指[2022]2229号精细化治理项目（第二批）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</si>
  <si>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</si>
  <si>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</si>
  <si>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</si>
  <si>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</si>
  <si>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</si>
  <si>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</si>
  <si>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</si>
  <si>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</si>
  <si>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</si>
  <si>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</si>
  <si>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</si>
  <si>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</si>
  <si>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</si>
  <si>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</si>
  <si>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</si>
  <si>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</si>
  <si>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</si>
  <si>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</si>
  <si>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目标1：按照按照“四查十无”要求，开展街道全域污染源巡查工作。
目标2：建立十四类污染源台账，并动态更新。
目标3：加强抑尘作业工作，力争本街道粗、细颗粒物浓度排名均不进入全市后 30 名。</t>
  </si>
  <si>
    <t>目标1：按照按照“四查十无”要求，开展街道全域污染源巡查工作。
目标2：建立十四类污染源台账，并动态更新。
目标3：加强抑尘作业工作，2023年街道粗、细颗粒物浓度年累计浓度排名未进入全市后 30 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</si>
  <si>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</si>
  <si>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</si>
  <si>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</si>
  <si>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</si>
  <si>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</si>
  <si>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</si>
  <si>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</si>
  <si>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</si>
  <si>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</si>
  <si>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指标1：每年开展“四查十无”巡查天数不少于324天（30*12*90%）</t>
  </si>
  <si>
    <t>324天</t>
  </si>
  <si>
    <t>指标2：建立14类污染源台账，并动态更新</t>
  </si>
  <si>
    <t>14类</t>
  </si>
  <si>
    <t>指标3：采购抑尘剂</t>
  </si>
  <si>
    <t>60吨</t>
  </si>
  <si>
    <t>指标4：采购不低于6针加密的密目网</t>
  </si>
  <si>
    <t>63000平米</t>
  </si>
  <si>
    <t>指标5：采购人工草坪</t>
  </si>
  <si>
    <t>10000平米</t>
  </si>
  <si>
    <t xml:space="preserve">指标6：采购重量不低于150克/平方米并符合阻燃标准的土工布 </t>
  </si>
  <si>
    <t>13000平米</t>
  </si>
  <si>
    <t>指标7：项目期内餐饮废气监测</t>
  </si>
  <si>
    <t>12家次</t>
  </si>
  <si>
    <t xml:space="preserve">指标8：项目期内大气监测 </t>
  </si>
  <si>
    <t>48次</t>
  </si>
  <si>
    <t>指标9：项目期内噪声监测</t>
  </si>
  <si>
    <t>48家次</t>
  </si>
  <si>
    <t>指标10：项目期内水监测</t>
  </si>
  <si>
    <t>12次</t>
  </si>
  <si>
    <t>质量指标</t>
  </si>
  <si>
    <t>指标1：开展覆盖街道全域的污染源巡查工作（涉密等企业除外）</t>
  </si>
  <si>
    <t>指标2：抑尘作业及时率90%以上</t>
  </si>
  <si>
    <t>指标3：各项检测100%落实监测标准</t>
  </si>
  <si>
    <t>时效指标</t>
  </si>
  <si>
    <t>指标1：前期调研、项目立项</t>
  </si>
  <si>
    <t>2023年7月底前</t>
  </si>
  <si>
    <t>2023年9月底</t>
  </si>
  <si>
    <t>市级资金到账时间较晚，2025年资金到账后将及时立项</t>
  </si>
  <si>
    <t>指标2：启动招标采购程序</t>
  </si>
  <si>
    <t>2023年8月底前</t>
  </si>
  <si>
    <t>2023年11月底</t>
  </si>
  <si>
    <t>指标3：完成合同签订</t>
  </si>
  <si>
    <t>2023年9月之前</t>
  </si>
  <si>
    <t>指标4：支付首付款</t>
  </si>
  <si>
    <t>2023年10月之前</t>
  </si>
  <si>
    <t>指标5：支付进度款</t>
  </si>
  <si>
    <t>2024年4月之前</t>
  </si>
  <si>
    <t>指标6：支付尾款款</t>
  </si>
  <si>
    <t>2024年10月之前</t>
  </si>
  <si>
    <t>2024年4月底前</t>
  </si>
  <si>
    <t>服务单位提交审计材料较晚，后续将督促新服务单位尽早提供</t>
  </si>
  <si>
    <t>指标7：项目期限</t>
  </si>
  <si>
    <t>12个月</t>
  </si>
  <si>
    <t>成本指标</t>
  </si>
  <si>
    <t>指标1：总成本</t>
  </si>
  <si>
    <t>2747400元</t>
  </si>
  <si>
    <t>2681600元</t>
  </si>
  <si>
    <t>指标2：抑尘剂</t>
  </si>
  <si>
    <t>≤9500元/吨</t>
  </si>
  <si>
    <t>指标3：采购不低于6针加密的密目网</t>
  </si>
  <si>
    <t>≤2元/平米</t>
  </si>
  <si>
    <t>指标4：采购人工草坪</t>
  </si>
  <si>
    <t>≤25元/平米</t>
  </si>
  <si>
    <t xml:space="preserve">指标5：采购重量不低于150克/平方米并符合阻燃标准的土工布 </t>
  </si>
  <si>
    <t>≤20元/平米</t>
  </si>
  <si>
    <t>指标6：餐饮废气监测</t>
  </si>
  <si>
    <t>≤3100元/家次</t>
  </si>
  <si>
    <t>指标7：大气监测</t>
  </si>
  <si>
    <t>≤2000元/次</t>
  </si>
  <si>
    <t>指标8：噪声监测</t>
  </si>
  <si>
    <t>≤1500元/次</t>
  </si>
  <si>
    <t>指标9：水监测</t>
  </si>
  <si>
    <t>效益指标</t>
  </si>
  <si>
    <t>社会效益
指标</t>
  </si>
  <si>
    <t>指标1：社会效益
指标</t>
  </si>
  <si>
    <t>通过本项目建立完善14类污染源台账，并开展动态更新，便于有针对性地细化各项工作措施，强化污染源管控，提高执法监管能力，增强清扫保洁力度，形成常态化管理机制，提升精细化管理水平。</t>
  </si>
  <si>
    <t>环境效益
指标</t>
  </si>
  <si>
    <t>指标1：环境效益指标</t>
  </si>
  <si>
    <t>动态掌握街道污染源情况，加强巡查，及时采取抑尘措施，有助于降低大气污染排放强度。</t>
  </si>
  <si>
    <t>可持续影响指标</t>
  </si>
  <si>
    <t>指标1：可持续影响指标</t>
  </si>
  <si>
    <t>加强重点区域污染管控，有效降低大气污染，解决好噪声扰民、异味、电磁辐射等环境诉求，可持续开展精细化治理工作。</t>
  </si>
  <si>
    <t>满意度
指标
（10分）</t>
  </si>
  <si>
    <t>服务对象满意度指标</t>
  </si>
  <si>
    <t>指标1：受益群体满意度</t>
  </si>
  <si>
    <t>满意率达90%以上。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</si>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</sst>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24" borderId="15" applyNumberFormat="0" applyAlignment="0" applyProtection="0">
      <alignment vertical="center"/>
    </xf>
    <xf numFmtId="0" fontId="26" fillId="24" borderId="8" applyNumberFormat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6" fillId="0" borderId="1" xfId="1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43" workbookViewId="0">
      <selection activeCell="P11" sqref="P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1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4">
        <v>123.78</v>
      </c>
      <c r="F6" s="4">
        <v>123.78</v>
      </c>
      <c r="G6" s="4"/>
      <c r="H6" s="4">
        <v>88.8176</v>
      </c>
      <c r="I6" s="4"/>
      <c r="J6" s="4">
        <v>10</v>
      </c>
      <c r="K6" s="4"/>
      <c r="L6" s="26">
        <f>H6/F6</f>
        <v>0.717544029730166</v>
      </c>
      <c r="M6" s="26"/>
      <c r="N6" s="27">
        <f>L6*J6</f>
        <v>7.17544029730166</v>
      </c>
    </row>
    <row r="7" s="1" customFormat="1" ht="15.5" customHeight="1" spans="1:14">
      <c r="A7" s="4"/>
      <c r="B7" s="4"/>
      <c r="C7" s="4" t="s">
        <v>15</v>
      </c>
      <c r="D7" s="4"/>
      <c r="E7" s="7"/>
      <c r="F7" s="8"/>
      <c r="G7" s="9"/>
      <c r="H7" s="8"/>
      <c r="I7" s="9"/>
      <c r="J7" s="4" t="s">
        <v>16</v>
      </c>
      <c r="K7" s="4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>
        <v>123.78</v>
      </c>
      <c r="F8" s="4">
        <v>123.78</v>
      </c>
      <c r="G8" s="4"/>
      <c r="H8" s="4">
        <v>88.8176</v>
      </c>
      <c r="I8" s="4"/>
      <c r="J8" s="4" t="s">
        <v>16</v>
      </c>
      <c r="K8" s="4"/>
      <c r="L8" s="26">
        <f>H8/F8</f>
        <v>0.717544029730166</v>
      </c>
      <c r="M8" s="26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10" t="s">
        <v>22</v>
      </c>
      <c r="C11" s="10"/>
      <c r="D11" s="10"/>
      <c r="E11" s="10"/>
      <c r="F11" s="10"/>
      <c r="G11" s="10"/>
      <c r="H11" s="10" t="s">
        <v>23</v>
      </c>
      <c r="I11" s="10"/>
      <c r="J11" s="10"/>
      <c r="K11" s="10"/>
      <c r="L11" s="10"/>
      <c r="M11" s="10"/>
      <c r="N11" s="10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11" t="s">
        <v>31</v>
      </c>
      <c r="C13" s="11" t="s">
        <v>32</v>
      </c>
      <c r="D13" s="12" t="s">
        <v>33</v>
      </c>
      <c r="E13" s="13"/>
      <c r="F13" s="14"/>
      <c r="G13" s="15" t="s">
        <v>34</v>
      </c>
      <c r="H13" s="15" t="s">
        <v>34</v>
      </c>
      <c r="I13" s="12">
        <v>2</v>
      </c>
      <c r="J13" s="14"/>
      <c r="K13" s="12">
        <v>2</v>
      </c>
      <c r="L13" s="14"/>
      <c r="M13" s="12"/>
      <c r="N13" s="14"/>
    </row>
    <row r="14" s="1" customFormat="1" ht="30" customHeight="1" spans="1:14">
      <c r="A14" s="4"/>
      <c r="B14" s="16"/>
      <c r="C14" s="16"/>
      <c r="D14" s="12" t="s">
        <v>35</v>
      </c>
      <c r="E14" s="13"/>
      <c r="F14" s="14"/>
      <c r="G14" s="15" t="s">
        <v>36</v>
      </c>
      <c r="H14" s="15" t="s">
        <v>36</v>
      </c>
      <c r="I14" s="12">
        <v>2</v>
      </c>
      <c r="J14" s="14"/>
      <c r="K14" s="12">
        <v>2</v>
      </c>
      <c r="L14" s="14"/>
      <c r="M14" s="12"/>
      <c r="N14" s="14"/>
    </row>
    <row r="15" s="1" customFormat="1" ht="30" customHeight="1" spans="1:14">
      <c r="A15" s="4"/>
      <c r="B15" s="16"/>
      <c r="C15" s="16"/>
      <c r="D15" s="12" t="s">
        <v>37</v>
      </c>
      <c r="E15" s="13"/>
      <c r="F15" s="14"/>
      <c r="G15" s="15" t="s">
        <v>38</v>
      </c>
      <c r="H15" s="15" t="s">
        <v>38</v>
      </c>
      <c r="I15" s="12">
        <v>2</v>
      </c>
      <c r="J15" s="14"/>
      <c r="K15" s="12">
        <v>2</v>
      </c>
      <c r="L15" s="14"/>
      <c r="M15" s="12"/>
      <c r="N15" s="14"/>
    </row>
    <row r="16" s="1" customFormat="1" ht="30" customHeight="1" spans="1:14">
      <c r="A16" s="4"/>
      <c r="B16" s="16"/>
      <c r="C16" s="16"/>
      <c r="D16" s="12" t="s">
        <v>39</v>
      </c>
      <c r="E16" s="13"/>
      <c r="F16" s="14"/>
      <c r="G16" s="15" t="s">
        <v>40</v>
      </c>
      <c r="H16" s="15" t="s">
        <v>40</v>
      </c>
      <c r="I16" s="12">
        <v>2</v>
      </c>
      <c r="J16" s="14"/>
      <c r="K16" s="12">
        <v>2</v>
      </c>
      <c r="L16" s="14"/>
      <c r="M16" s="12"/>
      <c r="N16" s="14"/>
    </row>
    <row r="17" s="1" customFormat="1" ht="30" customHeight="1" spans="1:14">
      <c r="A17" s="4"/>
      <c r="B17" s="16"/>
      <c r="C17" s="16"/>
      <c r="D17" s="12" t="s">
        <v>41</v>
      </c>
      <c r="E17" s="13"/>
      <c r="F17" s="14"/>
      <c r="G17" s="15" t="s">
        <v>42</v>
      </c>
      <c r="H17" s="15" t="s">
        <v>42</v>
      </c>
      <c r="I17" s="12">
        <v>2</v>
      </c>
      <c r="J17" s="14"/>
      <c r="K17" s="12">
        <v>2</v>
      </c>
      <c r="L17" s="14"/>
      <c r="M17" s="12"/>
      <c r="N17" s="14"/>
    </row>
    <row r="18" s="1" customFormat="1" ht="30" customHeight="1" spans="1:14">
      <c r="A18" s="4"/>
      <c r="B18" s="16"/>
      <c r="C18" s="16"/>
      <c r="D18" s="12" t="s">
        <v>43</v>
      </c>
      <c r="E18" s="13"/>
      <c r="F18" s="14"/>
      <c r="G18" s="15" t="s">
        <v>44</v>
      </c>
      <c r="H18" s="15" t="s">
        <v>44</v>
      </c>
      <c r="I18" s="12">
        <v>2</v>
      </c>
      <c r="J18" s="14"/>
      <c r="K18" s="12">
        <v>2</v>
      </c>
      <c r="L18" s="14"/>
      <c r="M18" s="12"/>
      <c r="N18" s="14"/>
    </row>
    <row r="19" s="1" customFormat="1" ht="30" customHeight="1" spans="1:14">
      <c r="A19" s="4"/>
      <c r="B19" s="16"/>
      <c r="C19" s="16"/>
      <c r="D19" s="12" t="s">
        <v>45</v>
      </c>
      <c r="E19" s="13"/>
      <c r="F19" s="14"/>
      <c r="G19" s="15" t="s">
        <v>46</v>
      </c>
      <c r="H19" s="15" t="s">
        <v>46</v>
      </c>
      <c r="I19" s="12">
        <v>2</v>
      </c>
      <c r="J19" s="14"/>
      <c r="K19" s="12">
        <v>2</v>
      </c>
      <c r="L19" s="14"/>
      <c r="M19" s="12"/>
      <c r="N19" s="14"/>
    </row>
    <row r="20" s="1" customFormat="1" ht="30" customHeight="1" spans="1:14">
      <c r="A20" s="4"/>
      <c r="B20" s="16"/>
      <c r="C20" s="16"/>
      <c r="D20" s="12" t="s">
        <v>47</v>
      </c>
      <c r="E20" s="13"/>
      <c r="F20" s="14"/>
      <c r="G20" s="15" t="s">
        <v>48</v>
      </c>
      <c r="H20" s="15" t="s">
        <v>48</v>
      </c>
      <c r="I20" s="12">
        <v>2</v>
      </c>
      <c r="J20" s="14"/>
      <c r="K20" s="12">
        <v>2</v>
      </c>
      <c r="L20" s="14"/>
      <c r="M20" s="12"/>
      <c r="N20" s="14"/>
    </row>
    <row r="21" s="1" customFormat="1" ht="30" customHeight="1" spans="1:14">
      <c r="A21" s="4"/>
      <c r="B21" s="16"/>
      <c r="C21" s="16"/>
      <c r="D21" s="12" t="s">
        <v>49</v>
      </c>
      <c r="E21" s="13"/>
      <c r="F21" s="14"/>
      <c r="G21" s="15" t="s">
        <v>50</v>
      </c>
      <c r="H21" s="15" t="s">
        <v>50</v>
      </c>
      <c r="I21" s="12">
        <v>2</v>
      </c>
      <c r="J21" s="14"/>
      <c r="K21" s="12">
        <v>2</v>
      </c>
      <c r="L21" s="14"/>
      <c r="M21" s="12"/>
      <c r="N21" s="14"/>
    </row>
    <row r="22" s="1" customFormat="1" ht="62" customHeight="1" spans="1:14">
      <c r="A22" s="4"/>
      <c r="B22" s="16"/>
      <c r="C22" s="17"/>
      <c r="D22" s="12" t="s">
        <v>51</v>
      </c>
      <c r="E22" s="13"/>
      <c r="F22" s="14"/>
      <c r="G22" s="15" t="s">
        <v>52</v>
      </c>
      <c r="H22" s="15" t="s">
        <v>52</v>
      </c>
      <c r="I22" s="12">
        <v>2</v>
      </c>
      <c r="J22" s="14"/>
      <c r="K22" s="12">
        <v>2</v>
      </c>
      <c r="L22" s="14"/>
      <c r="M22" s="12"/>
      <c r="N22" s="14"/>
    </row>
    <row r="23" s="1" customFormat="1" ht="25" customHeight="1" spans="1:14">
      <c r="A23" s="4"/>
      <c r="B23" s="16"/>
      <c r="C23" s="11" t="s">
        <v>53</v>
      </c>
      <c r="D23" s="18" t="s">
        <v>54</v>
      </c>
      <c r="E23" s="18"/>
      <c r="F23" s="18"/>
      <c r="G23" s="15">
        <v>1</v>
      </c>
      <c r="H23" s="15">
        <v>1</v>
      </c>
      <c r="I23" s="12">
        <v>2</v>
      </c>
      <c r="J23" s="14"/>
      <c r="K23" s="12">
        <v>2</v>
      </c>
      <c r="L23" s="14"/>
      <c r="M23" s="12"/>
      <c r="N23" s="14"/>
    </row>
    <row r="24" s="1" customFormat="1" ht="25" customHeight="1" spans="1:14">
      <c r="A24" s="4"/>
      <c r="B24" s="16"/>
      <c r="C24" s="16"/>
      <c r="D24" s="18" t="s">
        <v>55</v>
      </c>
      <c r="E24" s="18"/>
      <c r="F24" s="18"/>
      <c r="G24" s="19">
        <v>0.9</v>
      </c>
      <c r="H24" s="19">
        <v>0.9</v>
      </c>
      <c r="I24" s="12">
        <v>2</v>
      </c>
      <c r="J24" s="14"/>
      <c r="K24" s="12">
        <v>2</v>
      </c>
      <c r="L24" s="14"/>
      <c r="M24" s="12"/>
      <c r="N24" s="14"/>
    </row>
    <row r="25" s="1" customFormat="1" ht="30" customHeight="1" spans="1:14">
      <c r="A25" s="4"/>
      <c r="B25" s="16"/>
      <c r="C25" s="17"/>
      <c r="D25" s="18" t="s">
        <v>56</v>
      </c>
      <c r="E25" s="18"/>
      <c r="F25" s="18"/>
      <c r="G25" s="15">
        <v>1</v>
      </c>
      <c r="H25" s="15">
        <v>1</v>
      </c>
      <c r="I25" s="12">
        <v>2</v>
      </c>
      <c r="J25" s="14"/>
      <c r="K25" s="12">
        <v>2</v>
      </c>
      <c r="L25" s="14"/>
      <c r="M25" s="12"/>
      <c r="N25" s="14"/>
    </row>
    <row r="26" s="1" customFormat="1" ht="30" customHeight="1" spans="1:14">
      <c r="A26" s="4"/>
      <c r="B26" s="16"/>
      <c r="C26" s="11" t="s">
        <v>57</v>
      </c>
      <c r="D26" s="18" t="s">
        <v>58</v>
      </c>
      <c r="E26" s="18"/>
      <c r="F26" s="18"/>
      <c r="G26" s="15" t="s">
        <v>59</v>
      </c>
      <c r="H26" s="15" t="s">
        <v>60</v>
      </c>
      <c r="I26" s="12">
        <v>3</v>
      </c>
      <c r="J26" s="14"/>
      <c r="K26" s="12">
        <v>2</v>
      </c>
      <c r="L26" s="14"/>
      <c r="M26" s="4" t="s">
        <v>61</v>
      </c>
      <c r="N26" s="4"/>
    </row>
    <row r="27" s="1" customFormat="1" ht="30" customHeight="1" spans="1:14">
      <c r="A27" s="4"/>
      <c r="B27" s="16"/>
      <c r="C27" s="16"/>
      <c r="D27" s="18" t="s">
        <v>62</v>
      </c>
      <c r="E27" s="18"/>
      <c r="F27" s="18"/>
      <c r="G27" s="15" t="s">
        <v>63</v>
      </c>
      <c r="H27" s="15" t="s">
        <v>64</v>
      </c>
      <c r="I27" s="12">
        <v>3</v>
      </c>
      <c r="J27" s="14"/>
      <c r="K27" s="12">
        <v>3</v>
      </c>
      <c r="L27" s="14"/>
      <c r="M27" s="4"/>
      <c r="N27" s="4"/>
    </row>
    <row r="28" s="1" customFormat="1" ht="62" customHeight="1" spans="1:14">
      <c r="A28" s="4"/>
      <c r="B28" s="16"/>
      <c r="C28" s="16"/>
      <c r="D28" s="5" t="s">
        <v>65</v>
      </c>
      <c r="E28" s="5"/>
      <c r="F28" s="5"/>
      <c r="G28" s="15" t="s">
        <v>66</v>
      </c>
      <c r="H28" s="20">
        <v>45261</v>
      </c>
      <c r="I28" s="12">
        <v>3</v>
      </c>
      <c r="J28" s="14"/>
      <c r="K28" s="12">
        <v>3</v>
      </c>
      <c r="L28" s="14"/>
      <c r="M28" s="4"/>
      <c r="N28" s="4"/>
    </row>
    <row r="29" s="1" customFormat="1" ht="30" customHeight="1" spans="1:14">
      <c r="A29" s="4"/>
      <c r="B29" s="16"/>
      <c r="C29" s="16"/>
      <c r="D29" s="5" t="s">
        <v>67</v>
      </c>
      <c r="E29" s="5"/>
      <c r="F29" s="5"/>
      <c r="G29" s="15" t="s">
        <v>68</v>
      </c>
      <c r="H29" s="20">
        <v>45261</v>
      </c>
      <c r="I29" s="12">
        <v>3</v>
      </c>
      <c r="J29" s="14"/>
      <c r="K29" s="12">
        <v>3</v>
      </c>
      <c r="L29" s="14"/>
      <c r="M29" s="4"/>
      <c r="N29" s="4"/>
    </row>
    <row r="30" s="1" customFormat="1" ht="30" customHeight="1" spans="1:14">
      <c r="A30" s="4"/>
      <c r="B30" s="16"/>
      <c r="C30" s="16"/>
      <c r="D30" s="5" t="s">
        <v>69</v>
      </c>
      <c r="E30" s="5"/>
      <c r="F30" s="5"/>
      <c r="G30" s="15" t="s">
        <v>70</v>
      </c>
      <c r="H30" s="20">
        <v>45444</v>
      </c>
      <c r="I30" s="12">
        <v>3</v>
      </c>
      <c r="J30" s="14"/>
      <c r="K30" s="12">
        <v>3</v>
      </c>
      <c r="L30" s="14"/>
      <c r="M30" s="4"/>
      <c r="N30" s="4"/>
    </row>
    <row r="31" s="1" customFormat="1" ht="43" customHeight="1" spans="1:14">
      <c r="A31" s="4"/>
      <c r="B31" s="16"/>
      <c r="C31" s="16"/>
      <c r="D31" s="5" t="s">
        <v>71</v>
      </c>
      <c r="E31" s="5"/>
      <c r="F31" s="5"/>
      <c r="G31" s="15" t="s">
        <v>72</v>
      </c>
      <c r="H31" s="15" t="s">
        <v>73</v>
      </c>
      <c r="I31" s="12">
        <v>3</v>
      </c>
      <c r="J31" s="14"/>
      <c r="K31" s="12">
        <v>2</v>
      </c>
      <c r="L31" s="14"/>
      <c r="M31" s="4" t="s">
        <v>74</v>
      </c>
      <c r="N31" s="4"/>
    </row>
    <row r="32" s="1" customFormat="1" ht="43" customHeight="1" spans="1:14">
      <c r="A32" s="4"/>
      <c r="B32" s="16"/>
      <c r="C32" s="16"/>
      <c r="D32" s="5" t="s">
        <v>75</v>
      </c>
      <c r="E32" s="5"/>
      <c r="F32" s="5"/>
      <c r="G32" s="15" t="s">
        <v>76</v>
      </c>
      <c r="H32" s="15" t="s">
        <v>76</v>
      </c>
      <c r="I32" s="12">
        <v>3</v>
      </c>
      <c r="J32" s="14"/>
      <c r="K32" s="12">
        <v>3</v>
      </c>
      <c r="L32" s="14"/>
      <c r="M32" s="4"/>
      <c r="N32" s="4"/>
    </row>
    <row r="33" s="1" customFormat="1" ht="43" customHeight="1" spans="1:14">
      <c r="A33" s="4"/>
      <c r="B33" s="16"/>
      <c r="C33" s="11" t="s">
        <v>77</v>
      </c>
      <c r="D33" s="18" t="s">
        <v>78</v>
      </c>
      <c r="E33" s="18"/>
      <c r="F33" s="18"/>
      <c r="G33" s="15" t="s">
        <v>79</v>
      </c>
      <c r="H33" s="15" t="s">
        <v>80</v>
      </c>
      <c r="I33" s="12">
        <v>2</v>
      </c>
      <c r="J33" s="14"/>
      <c r="K33" s="12">
        <v>2</v>
      </c>
      <c r="L33" s="14"/>
      <c r="M33" s="4"/>
      <c r="N33" s="4"/>
    </row>
    <row r="34" s="1" customFormat="1" ht="43" customHeight="1" spans="1:14">
      <c r="A34" s="4"/>
      <c r="B34" s="16"/>
      <c r="C34" s="16"/>
      <c r="D34" s="18" t="s">
        <v>81</v>
      </c>
      <c r="E34" s="18"/>
      <c r="F34" s="18"/>
      <c r="G34" s="15" t="s">
        <v>82</v>
      </c>
      <c r="H34" s="15" t="s">
        <v>82</v>
      </c>
      <c r="I34" s="12">
        <v>2</v>
      </c>
      <c r="J34" s="14"/>
      <c r="K34" s="12">
        <v>2</v>
      </c>
      <c r="L34" s="14"/>
      <c r="M34" s="4"/>
      <c r="N34" s="4"/>
    </row>
    <row r="35" s="1" customFormat="1" ht="43" customHeight="1" spans="1:14">
      <c r="A35" s="4"/>
      <c r="B35" s="16"/>
      <c r="C35" s="16"/>
      <c r="D35" s="18" t="s">
        <v>83</v>
      </c>
      <c r="E35" s="18"/>
      <c r="F35" s="18"/>
      <c r="G35" s="15" t="s">
        <v>84</v>
      </c>
      <c r="H35" s="15" t="s">
        <v>84</v>
      </c>
      <c r="I35" s="12">
        <v>2</v>
      </c>
      <c r="J35" s="14"/>
      <c r="K35" s="12">
        <v>2</v>
      </c>
      <c r="L35" s="14"/>
      <c r="M35" s="4"/>
      <c r="N35" s="4"/>
    </row>
    <row r="36" s="1" customFormat="1" ht="43" customHeight="1" spans="1:14">
      <c r="A36" s="4"/>
      <c r="B36" s="16"/>
      <c r="C36" s="16"/>
      <c r="D36" s="18" t="s">
        <v>85</v>
      </c>
      <c r="E36" s="18"/>
      <c r="F36" s="18"/>
      <c r="G36" s="15" t="s">
        <v>86</v>
      </c>
      <c r="H36" s="15" t="s">
        <v>86</v>
      </c>
      <c r="I36" s="12">
        <v>2</v>
      </c>
      <c r="J36" s="14"/>
      <c r="K36" s="12">
        <v>2</v>
      </c>
      <c r="L36" s="14"/>
      <c r="M36" s="4"/>
      <c r="N36" s="4"/>
    </row>
    <row r="37" s="1" customFormat="1" ht="43" customHeight="1" spans="1:14">
      <c r="A37" s="4"/>
      <c r="B37" s="16"/>
      <c r="C37" s="16"/>
      <c r="D37" s="18" t="s">
        <v>87</v>
      </c>
      <c r="E37" s="18"/>
      <c r="F37" s="18"/>
      <c r="G37" s="15" t="s">
        <v>88</v>
      </c>
      <c r="H37" s="15" t="s">
        <v>88</v>
      </c>
      <c r="I37" s="12">
        <v>2</v>
      </c>
      <c r="J37" s="14"/>
      <c r="K37" s="12">
        <v>2</v>
      </c>
      <c r="L37" s="14"/>
      <c r="M37" s="4"/>
      <c r="N37" s="4"/>
    </row>
    <row r="38" s="1" customFormat="1" ht="43" customHeight="1" spans="1:14">
      <c r="A38" s="4"/>
      <c r="B38" s="16"/>
      <c r="C38" s="16"/>
      <c r="D38" s="18" t="s">
        <v>89</v>
      </c>
      <c r="E38" s="18"/>
      <c r="F38" s="18"/>
      <c r="G38" s="15" t="s">
        <v>90</v>
      </c>
      <c r="H38" s="15" t="s">
        <v>90</v>
      </c>
      <c r="I38" s="12">
        <v>2</v>
      </c>
      <c r="J38" s="14"/>
      <c r="K38" s="12">
        <v>2</v>
      </c>
      <c r="L38" s="14"/>
      <c r="M38" s="4"/>
      <c r="N38" s="4"/>
    </row>
    <row r="39" s="1" customFormat="1" ht="43" customHeight="1" spans="1:14">
      <c r="A39" s="4"/>
      <c r="B39" s="16"/>
      <c r="C39" s="16"/>
      <c r="D39" s="18" t="s">
        <v>91</v>
      </c>
      <c r="E39" s="18"/>
      <c r="F39" s="18"/>
      <c r="G39" s="15" t="s">
        <v>92</v>
      </c>
      <c r="H39" s="15" t="s">
        <v>92</v>
      </c>
      <c r="I39" s="12">
        <v>2</v>
      </c>
      <c r="J39" s="14"/>
      <c r="K39" s="12">
        <v>2</v>
      </c>
      <c r="L39" s="14"/>
      <c r="M39" s="4"/>
      <c r="N39" s="4"/>
    </row>
    <row r="40" s="1" customFormat="1" ht="43" customHeight="1" spans="1:14">
      <c r="A40" s="4"/>
      <c r="B40" s="16"/>
      <c r="C40" s="16"/>
      <c r="D40" s="18" t="s">
        <v>93</v>
      </c>
      <c r="E40" s="18"/>
      <c r="F40" s="18"/>
      <c r="G40" s="15" t="s">
        <v>94</v>
      </c>
      <c r="H40" s="15" t="s">
        <v>94</v>
      </c>
      <c r="I40" s="12">
        <v>2</v>
      </c>
      <c r="J40" s="14"/>
      <c r="K40" s="12">
        <v>2</v>
      </c>
      <c r="L40" s="14"/>
      <c r="M40" s="4"/>
      <c r="N40" s="4"/>
    </row>
    <row r="41" s="1" customFormat="1" ht="42" customHeight="1" spans="1:14">
      <c r="A41" s="4"/>
      <c r="B41" s="17"/>
      <c r="C41" s="17"/>
      <c r="D41" s="18" t="s">
        <v>95</v>
      </c>
      <c r="E41" s="18"/>
      <c r="F41" s="18"/>
      <c r="G41" s="15" t="s">
        <v>92</v>
      </c>
      <c r="H41" s="15" t="s">
        <v>92</v>
      </c>
      <c r="I41" s="12">
        <v>2</v>
      </c>
      <c r="J41" s="14"/>
      <c r="K41" s="12">
        <v>2</v>
      </c>
      <c r="L41" s="14"/>
      <c r="M41" s="4"/>
      <c r="N41" s="4"/>
    </row>
    <row r="42" s="1" customFormat="1" ht="79" customHeight="1" spans="1:14">
      <c r="A42" s="4"/>
      <c r="B42" s="21" t="s">
        <v>96</v>
      </c>
      <c r="C42" s="21" t="s">
        <v>97</v>
      </c>
      <c r="D42" s="22" t="s">
        <v>98</v>
      </c>
      <c r="E42" s="22"/>
      <c r="F42" s="22"/>
      <c r="G42" s="23" t="s">
        <v>99</v>
      </c>
      <c r="H42" s="23" t="s">
        <v>99</v>
      </c>
      <c r="I42" s="12">
        <v>6</v>
      </c>
      <c r="J42" s="14"/>
      <c r="K42" s="12">
        <v>6</v>
      </c>
      <c r="L42" s="14"/>
      <c r="M42" s="12"/>
      <c r="N42" s="14"/>
    </row>
    <row r="43" s="1" customFormat="1" ht="28.5" customHeight="1" spans="1:14">
      <c r="A43" s="4"/>
      <c r="B43" s="21"/>
      <c r="C43" s="21" t="s">
        <v>100</v>
      </c>
      <c r="D43" s="24" t="s">
        <v>101</v>
      </c>
      <c r="E43" s="24"/>
      <c r="F43" s="24"/>
      <c r="G43" s="23" t="s">
        <v>102</v>
      </c>
      <c r="H43" s="23" t="s">
        <v>102</v>
      </c>
      <c r="I43" s="12">
        <v>7</v>
      </c>
      <c r="J43" s="14"/>
      <c r="K43" s="12">
        <v>7</v>
      </c>
      <c r="L43" s="14"/>
      <c r="M43" s="12"/>
      <c r="N43" s="14"/>
    </row>
    <row r="44" s="1" customFormat="1" ht="70" customHeight="1" spans="1:14">
      <c r="A44" s="4"/>
      <c r="B44" s="21"/>
      <c r="C44" s="21" t="s">
        <v>103</v>
      </c>
      <c r="D44" s="24" t="s">
        <v>104</v>
      </c>
      <c r="E44" s="24"/>
      <c r="F44" s="24"/>
      <c r="G44" s="23" t="s">
        <v>105</v>
      </c>
      <c r="H44" s="23" t="s">
        <v>105</v>
      </c>
      <c r="I44" s="12">
        <v>7</v>
      </c>
      <c r="J44" s="14"/>
      <c r="K44" s="12">
        <v>7</v>
      </c>
      <c r="L44" s="14"/>
      <c r="M44" s="12"/>
      <c r="N44" s="14"/>
    </row>
    <row r="45" s="1" customFormat="1" ht="31.15" customHeight="1" spans="1:14">
      <c r="A45" s="4"/>
      <c r="B45" s="11" t="s">
        <v>106</v>
      </c>
      <c r="C45" s="11" t="s">
        <v>107</v>
      </c>
      <c r="D45" s="18" t="s">
        <v>108</v>
      </c>
      <c r="E45" s="18"/>
      <c r="F45" s="18"/>
      <c r="G45" s="15" t="s">
        <v>109</v>
      </c>
      <c r="H45" s="15" t="s">
        <v>109</v>
      </c>
      <c r="I45" s="12">
        <v>5</v>
      </c>
      <c r="J45" s="14"/>
      <c r="K45" s="12">
        <v>5</v>
      </c>
      <c r="L45" s="14"/>
      <c r="M45" s="12"/>
      <c r="N45" s="14"/>
    </row>
    <row r="46" s="1" customFormat="1" ht="19.15" customHeight="1" spans="1:14">
      <c r="A46" s="25" t="s">
        <v>110</v>
      </c>
      <c r="B46" s="25"/>
      <c r="C46" s="25"/>
      <c r="D46" s="25"/>
      <c r="E46" s="25"/>
      <c r="F46" s="25"/>
      <c r="G46" s="25"/>
      <c r="H46" s="25"/>
      <c r="I46" s="25">
        <f>SUM(I13:I45)</f>
        <v>90</v>
      </c>
      <c r="J46" s="25"/>
      <c r="K46" s="28">
        <f>SUM(K13:K45)+N6</f>
        <v>95.1754402973017</v>
      </c>
      <c r="L46" s="28"/>
      <c r="M46" s="7"/>
      <c r="N46" s="7"/>
    </row>
  </sheetData>
  <mergeCells count="18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A10:A11"/>
    <mergeCell ref="A12:A45"/>
    <mergeCell ref="B13:B41"/>
    <mergeCell ref="B42:B44"/>
    <mergeCell ref="C13:C22"/>
    <mergeCell ref="C23:C25"/>
    <mergeCell ref="C26:C32"/>
    <mergeCell ref="C33:C41"/>
    <mergeCell ref="A5:B9"/>
  </mergeCells>
  <dataValidations count="2">
    <dataValidation type="custom" allowBlank="1" showInputMessage="1" showErrorMessage="1" errorTitle="温馨提示：请输入下列信息" error="优、良、中、低、差、 高、OK、低、好、坏" sqref="G41:H41" errorStyle="information">
      <formula1>IF(F41&lt;&gt;"定性",1,OR(G41="优",G41="良",G41="中",G41="低",G41="差",G41="高",G41="OK",G41="低",G41="好",G41="坏"))</formula1>
    </dataValidation>
    <dataValidation type="custom" allowBlank="1" showInputMessage="1" showErrorMessage="1" errorTitle="温馨提示：请输入下列信息" error="“优良中低差“、” 高中低“或者”好坏“" sqref="G23:H40 G42:H45" errorStyle="information">
      <formula1>IF(F23&lt;&gt;"定性",1,OR(G23="优良中低差",G23="高中低",G23="好坏"))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2025-08-27T04:41:22Z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